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28800" windowHeight="12135"/>
  </bookViews>
  <sheets>
    <sheet name="EVHP" sheetId="1" r:id="rId1"/>
  </sheets>
  <definedNames>
    <definedName name="_xlnm._FilterDatabase" localSheetId="0" hidden="1">EVHP!$A$2:$F$38</definedName>
  </definedNames>
  <calcPr calcId="162913"/>
</workbook>
</file>

<file path=xl/calcChain.xml><?xml version="1.0" encoding="utf-8"?>
<calcChain xmlns="http://schemas.openxmlformats.org/spreadsheetml/2006/main">
  <c r="F36" i="1" l="1"/>
  <c r="F35" i="1"/>
  <c r="F34" i="1"/>
  <c r="E34" i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F7" i="1"/>
  <c r="F6" i="1"/>
  <c r="F5" i="1"/>
  <c r="B4" i="1"/>
  <c r="B20" i="1" s="1"/>
  <c r="C38" i="1" l="1"/>
  <c r="D38" i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<sst xmlns="http://schemas.openxmlformats.org/spreadsheetml/2006/main" count="40" uniqueCount="30">
  <si>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</si>
  <si>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</si>
  <si>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</si>
  <si>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</si>
  <si>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</si>
  <si>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</si>
  <si>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</si>
  <si>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</si>
  <si>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</si>
  <si>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</si>
  <si>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</si>
  <si>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</si>
  <si>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</si>
  <si>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</si>
  <si>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</si>
  <si>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</si>
  <si>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</si>
  <si>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2020</t>
  </si>
  <si>
    <t>Hacienda Pública / Patrimonio Generado Neto de 2020</t>
  </si>
  <si>
    <t>Exceso o Insuficiencia en la Actualización de la Hacienda Pública / Patrimonio Neto de 2020</t>
  </si>
  <si>
    <t>Hacienda Pública / Patrimonio Neto Final de 2020</t>
  </si>
  <si>
    <t>Cambios en la Hacienda Pública / Patrimonio Contribuido Neto de 2021</t>
  </si>
  <si>
    <t>Variaciones de la Hacienda Pública / Patrimonio Generado Neto de 2021</t>
  </si>
  <si>
    <t>Cambios en el Exceso o Insuficiencia en la Actualización de la Hacienda Pública / Patrimonio Neto de 2021</t>
  </si>
  <si>
    <t>Hacienda Pública / Patrimonio Neto Final de 2021</t>
  </si>
  <si>
    <t>INSTITUTO TECNOLOGICO SUPERIOR DE SALVATIERRA
Estado de Variación en la Hacienda Pública
Del 1 de Enero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</si>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</sst>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zoomScale="85" zoomScaleNormal="85" workbookViewId="0">
      <selection activeCell="I39" sqref="I39"/>
    </sheetView>
  </sheetViews>
  <sheetFormatPr baseColWidth="10" defaultColWidth="12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92725427.920000002</v>
      </c>
      <c r="C4" s="18"/>
      <c r="D4" s="18"/>
      <c r="E4" s="18"/>
      <c r="F4" s="14">
        <f>+B4</f>
        <v>92725427.920000002</v>
      </c>
    </row>
    <row r="5" spans="1:6" x14ac:dyDescent="0.2">
      <c r="A5" s="10" t="s">
        <v>0</v>
      </c>
      <c r="B5" s="15">
        <v>92725427.920000002</v>
      </c>
      <c r="C5" s="18"/>
      <c r="D5" s="18"/>
      <c r="E5" s="18"/>
      <c r="F5" s="15">
        <f>+B5</f>
        <v>92725427.920000002</v>
      </c>
    </row>
    <row r="6" spans="1:6" x14ac:dyDescent="0.2">
      <c r="A6" s="10" t="s">
        <v>4</v>
      </c>
      <c r="B6" s="15">
        <v>0</v>
      </c>
      <c r="C6" s="18"/>
      <c r="D6" s="18"/>
      <c r="E6" s="18"/>
      <c r="F6" s="15">
        <f>+B6</f>
        <v>0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15174613.390000001</v>
      </c>
      <c r="D9" s="14">
        <f>+D10</f>
        <v>370134.09</v>
      </c>
      <c r="E9" s="18"/>
      <c r="F9" s="14">
        <f>+C9+D9</f>
        <v>15544747.48</v>
      </c>
    </row>
    <row r="10" spans="1:6" x14ac:dyDescent="0.2">
      <c r="A10" s="10" t="s">
        <v>7</v>
      </c>
      <c r="B10" s="18"/>
      <c r="C10" s="18"/>
      <c r="D10" s="15">
        <v>370134.09</v>
      </c>
      <c r="E10" s="18"/>
      <c r="F10" s="15">
        <f>+D10</f>
        <v>370134.09</v>
      </c>
    </row>
    <row r="11" spans="1:6" x14ac:dyDescent="0.2">
      <c r="A11" s="10" t="s">
        <v>8</v>
      </c>
      <c r="B11" s="18"/>
      <c r="C11" s="15">
        <v>15174613.390000001</v>
      </c>
      <c r="D11" s="18"/>
      <c r="E11" s="18"/>
      <c r="F11" s="15">
        <f>+C11</f>
        <v>15174613.390000001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92725427.920000002</v>
      </c>
      <c r="C20" s="14">
        <f>+C9</f>
        <v>15174613.390000001</v>
      </c>
      <c r="D20" s="14">
        <f>+D9</f>
        <v>370134.09</v>
      </c>
      <c r="E20" s="14">
        <f>+E16</f>
        <v>0</v>
      </c>
      <c r="F20" s="14">
        <f>+B20+C20+D20+E20</f>
        <v>108270175.40000001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21</v>
      </c>
      <c r="B22" s="14">
        <f>+B23+B24+B25</f>
        <v>2537845.02</v>
      </c>
      <c r="C22" s="18"/>
      <c r="D22" s="18"/>
      <c r="E22" s="19"/>
      <c r="F22" s="14">
        <f>+B22</f>
        <v>2537845.02</v>
      </c>
    </row>
    <row r="23" spans="1:6" x14ac:dyDescent="0.2">
      <c r="A23" s="10" t="s">
        <v>0</v>
      </c>
      <c r="B23" s="15">
        <v>2537845.02</v>
      </c>
      <c r="C23" s="18"/>
      <c r="D23" s="18"/>
      <c r="E23" s="18"/>
      <c r="F23" s="15">
        <f>+B23</f>
        <v>2537845.02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22</v>
      </c>
      <c r="B27" s="18"/>
      <c r="C27" s="14">
        <f>+C29</f>
        <v>-2097211.9700000002</v>
      </c>
      <c r="D27" s="14">
        <f>+D28+D29+D30+D31+D32</f>
        <v>5682665.7400000002</v>
      </c>
      <c r="E27" s="19"/>
      <c r="F27" s="14">
        <f>+C27+D27</f>
        <v>3585453.77</v>
      </c>
    </row>
    <row r="28" spans="1:6" x14ac:dyDescent="0.2">
      <c r="A28" s="10" t="s">
        <v>7</v>
      </c>
      <c r="B28" s="18"/>
      <c r="C28" s="18"/>
      <c r="D28" s="15">
        <v>6052799.8300000001</v>
      </c>
      <c r="E28" s="18"/>
      <c r="F28" s="15">
        <f>+D28</f>
        <v>6052799.8300000001</v>
      </c>
    </row>
    <row r="29" spans="1:6" x14ac:dyDescent="0.2">
      <c r="A29" s="10" t="s">
        <v>8</v>
      </c>
      <c r="B29" s="18"/>
      <c r="C29" s="15">
        <v>-2097211.9700000002</v>
      </c>
      <c r="D29" s="15">
        <v>-370134.09</v>
      </c>
      <c r="E29" s="18"/>
      <c r="F29" s="15">
        <f>+C29+D29</f>
        <v>-2467346.06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95263272.939999998</v>
      </c>
      <c r="C38" s="17">
        <f>+C20+C27</f>
        <v>13077401.42</v>
      </c>
      <c r="D38" s="17">
        <f>+D20+D27</f>
        <v>6052799.8300000001</v>
      </c>
      <c r="E38" s="17">
        <f>+E20+E34</f>
        <v>0</v>
      </c>
      <c r="F38" s="17">
        <f>+B38+C38+D38+E38</f>
        <v>114393474.19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A44" s="4" t="s">
        <v>26</v>
      </c>
      <c r="B44" s="4"/>
      <c r="C44" s="4"/>
      <c r="D44" s="4" t="s">
        <v>27</v>
      </c>
    </row>
    <row r="45" spans="1:6" x14ac:dyDescent="0.2">
      <c r="A45" s="4" t="s">
        <v>28</v>
      </c>
      <c r="B45" s="4"/>
      <c r="C45" s="4"/>
      <c r="D45" s="4" t="s">
        <v>29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2021-07-19T15:11:33Z</cp:lastPrinted>
  <dcterms:created xsi:type="dcterms:W3CDTF">2012-12-11T20:30:33Z</dcterms:created>
  <dcterms:modified xsi:type="dcterms:W3CDTF">2021-07-19T15:14:09Z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